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.I.negyedév" sheetId="6" r:id="rId1"/>
    <sheet name="2023.II.negyedév" sheetId="4" r:id="rId2"/>
    <sheet name="2023.III.negyedév" sheetId="3" r:id="rId3"/>
    <sheet name="2023.IV.negyedév" sheetId="1" r:id="rId4"/>
    <sheet name="Munka1" sheetId="8" r:id="rId5"/>
    <sheet name="Munka2" sheetId="9" r:id="rId6"/>
    <sheet name="2023. év összesen" sheetId="7" r:id="rId7"/>
  </sheets>
  <calcPr calcId="152511" calcOnSave="0"/>
</workbook>
</file>

<file path=xl/calcChain.xml><?xml version="1.0" encoding="utf-8"?>
<calcChain xmlns="http://schemas.openxmlformats.org/spreadsheetml/2006/main">
  <c r="D17" i="6" l="1"/>
  <c r="B17" i="6" l="1"/>
  <c r="C17" i="6"/>
  <c r="K12" i="7" l="1"/>
  <c r="K7" i="7"/>
  <c r="K17" i="7" l="1"/>
  <c r="C12" i="7"/>
  <c r="D12" i="7"/>
  <c r="E12" i="7"/>
  <c r="F12" i="7"/>
  <c r="G12" i="7"/>
  <c r="H12" i="7"/>
  <c r="I12" i="7"/>
  <c r="J12" i="7"/>
  <c r="B12" i="7"/>
  <c r="C7" i="7"/>
  <c r="D7" i="7"/>
  <c r="E7" i="7"/>
  <c r="F7" i="7"/>
  <c r="G7" i="7"/>
  <c r="H7" i="7"/>
  <c r="I7" i="7"/>
  <c r="J7" i="7"/>
  <c r="B7" i="7"/>
  <c r="A17" i="7"/>
  <c r="J17" i="7" l="1"/>
  <c r="H17" i="7"/>
  <c r="F17" i="7"/>
  <c r="D17" i="7"/>
  <c r="I17" i="7"/>
  <c r="E17" i="7"/>
  <c r="C17" i="7"/>
  <c r="G17" i="7"/>
  <c r="B17" i="7"/>
  <c r="K17" i="6"/>
  <c r="J17" i="6"/>
  <c r="I17" i="6"/>
  <c r="H17" i="6"/>
  <c r="G17" i="6"/>
  <c r="F17" i="6"/>
  <c r="E17" i="6"/>
  <c r="A17" i="6"/>
  <c r="K17" i="4"/>
  <c r="J17" i="4"/>
  <c r="I17" i="4"/>
  <c r="H17" i="4"/>
  <c r="G17" i="4"/>
  <c r="F17" i="4"/>
  <c r="E17" i="4"/>
  <c r="D17" i="4"/>
  <c r="C17" i="4"/>
  <c r="B17" i="4"/>
  <c r="A17" i="4"/>
  <c r="A17" i="1"/>
  <c r="A17" i="3"/>
  <c r="K17" i="3"/>
  <c r="J17" i="3"/>
  <c r="I17" i="3"/>
  <c r="H17" i="3"/>
  <c r="G17" i="3"/>
  <c r="F17" i="3"/>
  <c r="E17" i="3"/>
  <c r="D17" i="3"/>
  <c r="C17" i="3"/>
  <c r="B17" i="3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<sst xmlns="http://schemas.openxmlformats.org/spreadsheetml/2006/main" count="190" uniqueCount="20">
  <si>
    <t>Személyi juttatások</t>
  </si>
  <si>
    <t>Havi átlagos létszám 
(fő)</t>
  </si>
  <si>
    <t>Törvény szerinti illetmények (eFt)</t>
  </si>
  <si>
    <t>Céljuttatás, projektprémium (eFt)</t>
  </si>
  <si>
    <t>Készenlét, ügyelet, helyettesítés, túlóra, túlszolgálat (eFt)</t>
  </si>
  <si>
    <t>Béren kívüli juttatások (eFt)</t>
  </si>
  <si>
    <t>Költségtérítések (eFt)</t>
  </si>
  <si>
    <t>Támogatások
(eFt)</t>
  </si>
  <si>
    <t>Külső személyi juttatások (eFt)</t>
  </si>
  <si>
    <t>Vezetői juttatások</t>
  </si>
  <si>
    <t>Személyi juttatások (vezetők nélkül)</t>
  </si>
  <si>
    <t>Végkielégítés, jubileumi jutalom 
(eFt)</t>
  </si>
  <si>
    <t>Foglalkoztatottak egyéb személyi juttatásai 
(eFt)</t>
  </si>
  <si>
    <t>Munkaadókat terhelő járulékok 
(eFt)</t>
  </si>
  <si>
    <t>2023. I. negyedév</t>
  </si>
  <si>
    <t>2023. II. negyedév</t>
  </si>
  <si>
    <t>2023. III. negyedév</t>
  </si>
  <si>
    <t>2023. IV. negyedév</t>
  </si>
  <si>
    <t>2023. év összesen</t>
  </si>
  <si>
    <t>Jász-Nagykun-Szolnok Vármegyei Katasztrófavédelmi Igazgatóság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</si>
</sst>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13" sqref="K13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>
        <v>492</v>
      </c>
      <c r="B7" s="5">
        <v>763327</v>
      </c>
      <c r="C7" s="5">
        <v>0</v>
      </c>
      <c r="D7" s="5">
        <v>8652</v>
      </c>
      <c r="E7" s="5">
        <v>26884</v>
      </c>
      <c r="F7" s="5">
        <v>0</v>
      </c>
      <c r="G7" s="5">
        <v>4149</v>
      </c>
      <c r="H7" s="5">
        <v>313</v>
      </c>
      <c r="I7" s="5">
        <v>29841</v>
      </c>
      <c r="J7" s="5">
        <v>0</v>
      </c>
      <c r="K7" s="5">
        <v>114405</v>
      </c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>
        <v>41</v>
      </c>
      <c r="B12" s="5">
        <v>107795</v>
      </c>
      <c r="C12" s="5">
        <v>0</v>
      </c>
      <c r="D12" s="5">
        <v>2386</v>
      </c>
      <c r="E12" s="5">
        <v>1801</v>
      </c>
      <c r="F12" s="5">
        <v>0</v>
      </c>
      <c r="G12" s="5">
        <v>439</v>
      </c>
      <c r="H12" s="5">
        <v>0</v>
      </c>
      <c r="I12" s="5">
        <v>196</v>
      </c>
      <c r="J12" s="5">
        <v>0</v>
      </c>
      <c r="K12" s="5">
        <v>17380</v>
      </c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451</v>
      </c>
      <c r="B17" s="5">
        <f>B7-B12</f>
        <v>655532</v>
      </c>
      <c r="C17" s="5">
        <f>C7-C12</f>
        <v>0</v>
      </c>
      <c r="D17" s="5">
        <f>D7-D12</f>
        <v>6266</v>
      </c>
      <c r="E17" s="5">
        <f t="shared" ref="E17:K17" si="0">E7-E12</f>
        <v>25083</v>
      </c>
      <c r="F17" s="5">
        <f t="shared" si="0"/>
        <v>0</v>
      </c>
      <c r="G17" s="5">
        <f t="shared" si="0"/>
        <v>3710</v>
      </c>
      <c r="H17" s="5">
        <f t="shared" si="0"/>
        <v>313</v>
      </c>
      <c r="I17" s="5">
        <f t="shared" si="0"/>
        <v>29645</v>
      </c>
      <c r="J17" s="5">
        <f t="shared" si="0"/>
        <v>0</v>
      </c>
      <c r="K17" s="5">
        <f t="shared" si="0"/>
        <v>97025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K12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0</v>
      </c>
      <c r="C17" s="5">
        <f t="shared" ref="C17:K17" si="0">C7-C12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K12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0</v>
      </c>
      <c r="C17" s="5">
        <f t="shared" ref="C17:K17" si="0">C7-C12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K12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0</v>
      </c>
      <c r="C17" s="5">
        <f t="shared" ref="C17:K17" si="0">C7-C12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9" sqref="C19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3" width="12.7109375" style="1" customWidth="1"/>
    <col min="14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>
        <f>'2023.I.negyedév'!B7+'2023.II.negyedév'!B7+'2023.III.negyedév'!B7+'2023.IV.negyedév'!B7</f>
        <v>763327</v>
      </c>
      <c r="C7" s="7">
        <f>'2023.I.negyedév'!C7+'2023.II.negyedév'!C7+'2023.III.negyedév'!C7+'2023.IV.negyedév'!C7</f>
        <v>0</v>
      </c>
      <c r="D7" s="5">
        <f>'2023.I.negyedév'!D7+'2023.II.negyedév'!D7+'2023.III.negyedév'!D7+'2023.IV.negyedév'!D7</f>
        <v>8652</v>
      </c>
      <c r="E7" s="5">
        <f>'2023.I.negyedév'!E7+'2023.II.negyedév'!E7+'2023.III.negyedév'!E7+'2023.IV.negyedév'!E7</f>
        <v>26884</v>
      </c>
      <c r="F7" s="5">
        <f>'2023.I.negyedév'!F7+'2023.II.negyedév'!F7+'2023.III.negyedév'!F7+'2023.IV.negyedév'!F7</f>
        <v>0</v>
      </c>
      <c r="G7" s="7">
        <f>'2023.I.negyedév'!G7+'2023.II.negyedév'!G7+'2023.III.negyedév'!G7+'2023.IV.negyedév'!G7</f>
        <v>4149</v>
      </c>
      <c r="H7" s="5">
        <f>'2023.I.negyedév'!H7+'2023.II.negyedév'!H7+'2023.III.negyedév'!H7+'2023.IV.negyedév'!H7</f>
        <v>313</v>
      </c>
      <c r="I7" s="5">
        <f>'2023.I.negyedév'!I7+'2023.II.negyedév'!I7+'2023.III.negyedév'!I7+'2023.IV.negyedév'!I7</f>
        <v>29841</v>
      </c>
      <c r="J7" s="5">
        <f>'2023.I.negyedév'!J7+'2023.II.negyedév'!J7+'2023.III.negyedév'!J7+'2023.IV.negyedév'!J7</f>
        <v>0</v>
      </c>
      <c r="K7" s="5">
        <f>'2023.I.negyedév'!K7+'2023.II.negyedév'!K7+'2023.III.negyedév'!K7+'2023.IV.negyedév'!K7</f>
        <v>114405</v>
      </c>
    </row>
    <row r="8" spans="1:11" x14ac:dyDescent="0.25">
      <c r="C8" s="8"/>
      <c r="G8" s="8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>
        <f>'2023.I.negyedév'!B12+'2023.II.negyedév'!B12+'2023.III.negyedév'!B12+'2023.IV.negyedév'!B12</f>
        <v>107795</v>
      </c>
      <c r="C12" s="5">
        <f>'2023.I.negyedév'!C12+'2023.II.negyedév'!C12+'2023.III.negyedév'!C12+'2023.IV.negyedév'!C12</f>
        <v>0</v>
      </c>
      <c r="D12" s="5">
        <f>'2023.I.negyedév'!D12+'2023.II.negyedév'!D12+'2023.III.negyedév'!D12+'2023.IV.negyedév'!D12</f>
        <v>2386</v>
      </c>
      <c r="E12" s="5">
        <f>'2023.I.negyedév'!E12+'2023.II.negyedév'!E12+'2023.III.negyedév'!E12+'2023.IV.negyedév'!E12</f>
        <v>1801</v>
      </c>
      <c r="F12" s="5">
        <f>'2023.I.negyedév'!F12+'2023.II.negyedév'!F12+'2023.III.negyedév'!F12+'2023.IV.negyedév'!F12</f>
        <v>0</v>
      </c>
      <c r="G12" s="5">
        <f>'2023.I.negyedév'!G12+'2023.II.negyedév'!G12+'2023.III.negyedév'!G12+'2023.IV.negyedév'!G12</f>
        <v>439</v>
      </c>
      <c r="H12" s="5">
        <f>'2023.I.negyedév'!H12+'2023.II.negyedév'!H12+'2023.III.negyedév'!H12+'2023.IV.negyedév'!H12</f>
        <v>0</v>
      </c>
      <c r="I12" s="5">
        <f>'2023.I.negyedév'!I12+'2023.II.negyedév'!I12+'2023.III.negyedév'!I12+'2023.IV.negyedév'!I12</f>
        <v>196</v>
      </c>
      <c r="J12" s="5">
        <f>'2023.I.negyedév'!J12+'2023.II.negyedév'!J12+'2023.III.negyedév'!J12+'2023.IV.negyedév'!J12</f>
        <v>0</v>
      </c>
      <c r="K12" s="5">
        <f>'2023.I.negyedév'!K12+'2023.II.negyedév'!K12+'2023.III.negyedév'!K12+'2023.IV.negyedév'!K12</f>
        <v>17380</v>
      </c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655532</v>
      </c>
      <c r="C17" s="5">
        <f t="shared" ref="C17:J17" si="0">C7-C12</f>
        <v>0</v>
      </c>
      <c r="D17" s="5">
        <f t="shared" si="0"/>
        <v>6266</v>
      </c>
      <c r="E17" s="5">
        <f t="shared" si="0"/>
        <v>25083</v>
      </c>
      <c r="F17" s="5">
        <f t="shared" si="0"/>
        <v>0</v>
      </c>
      <c r="G17" s="5">
        <f t="shared" si="0"/>
        <v>3710</v>
      </c>
      <c r="H17" s="5">
        <f t="shared" si="0"/>
        <v>313</v>
      </c>
      <c r="I17" s="5">
        <f t="shared" si="0"/>
        <v>29645</v>
      </c>
      <c r="J17" s="5">
        <f t="shared" si="0"/>
        <v>0</v>
      </c>
      <c r="K17" s="5">
        <f>K7-K12</f>
        <v>97025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2023.I.negyedév</vt:lpstr>
      <vt:lpstr>2023.II.negyedév</vt:lpstr>
      <vt:lpstr>2023.III.negyedév</vt:lpstr>
      <vt:lpstr>2023.IV.negyedév</vt:lpstr>
      <vt:lpstr>Munka1</vt:lpstr>
      <vt:lpstr>Munka2</vt:lpstr>
      <vt:lpstr>2023. év összesen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2023-05-17T12:35:04Z</dcterms:modified>
</cp:coreProperties>
</file>